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9095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27" i="1"/>
  <c r="H27"/>
  <c r="H13" l="1"/>
  <c r="H37" l="1"/>
  <c r="J37"/>
  <c r="J34" l="1"/>
  <c r="H34"/>
  <c r="J32" l="1"/>
  <c r="J31" s="1"/>
  <c r="J24"/>
  <c r="J22"/>
  <c r="J19"/>
  <c r="J18" s="1"/>
  <c r="J13"/>
  <c r="J11"/>
  <c r="H22"/>
  <c r="H24"/>
  <c r="H19"/>
  <c r="H18" s="1"/>
  <c r="H32"/>
  <c r="H31" s="1"/>
  <c r="H30" s="1"/>
  <c r="H11"/>
  <c r="H29" l="1"/>
  <c r="J30"/>
  <c r="J21"/>
  <c r="J29" s="1"/>
  <c r="H21"/>
  <c r="H40" l="1"/>
  <c r="J40"/>
</calcChain>
</file>

<file path=xl/sharedStrings.xml><?xml version="1.0" encoding="utf-8"?>
<sst xmlns="http://schemas.openxmlformats.org/spreadsheetml/2006/main" count="97" uniqueCount="68">
  <si>
    <t>(тыс.руб.)</t>
  </si>
  <si>
    <t>Код бюджетной классификации</t>
  </si>
  <si>
    <t>Наименование</t>
  </si>
  <si>
    <t>000</t>
  </si>
  <si>
    <t>Доходы</t>
  </si>
  <si>
    <t>Налог на прибыль, доходы</t>
  </si>
  <si>
    <t>Налог на доходы физических лиц</t>
  </si>
  <si>
    <t>Налоги на товары (работы,услуги),реализуемые на территории Российской Федерации</t>
  </si>
  <si>
    <t>100 00000 00 0000 000</t>
  </si>
  <si>
    <t>101 00000 00 0000 000</t>
  </si>
  <si>
    <t>101 02000 01 0000 110</t>
  </si>
  <si>
    <t>Налоги на совокупный доход</t>
  </si>
  <si>
    <t xml:space="preserve">Единый сельскохозяйственный налог </t>
  </si>
  <si>
    <t>105 00000 00 0000 000</t>
  </si>
  <si>
    <t>ИТОГО налоговых и неналоговых доходов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</si>
  <si>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</si>
  <si>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</si>
  <si>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</si>
  <si>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</si>
  <si>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</si>
  <si>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 xml:space="preserve">И Т О Г О </t>
  </si>
  <si>
    <t>105 03010 01 0000 110</t>
  </si>
  <si>
    <t>103 00000 00 0000 000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</si>
  <si>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</si>
  <si>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</si>
  <si>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</si>
  <si>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</si>
  <si>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105 03000 01 0000 110</t>
  </si>
  <si>
    <t>106 00010 00 0000 000</t>
  </si>
  <si>
    <t>Налоги на имущество</t>
  </si>
  <si>
    <t>106 01030 10 0000 110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</si>
  <si>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</si>
  <si>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</si>
  <si>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106 06000 00 0000 110</t>
  </si>
  <si>
    <t>106 06033 10 0000 110</t>
  </si>
  <si>
    <t>Земельный налог с организаций,обладающих земельным участком,расположенным в границах сельских поселений</t>
  </si>
  <si>
    <t>106 06043 10 0000 110</t>
  </si>
  <si>
    <t>Земельный налог с физических лиц,обладающих земельным участком,расположенным в границах сельских поселений</t>
  </si>
  <si>
    <t>Налог на имущество физических лиц</t>
  </si>
  <si>
    <t>106 01000 00 0000 110</t>
  </si>
  <si>
    <t>2 02 00000 00 0000 000</t>
  </si>
  <si>
    <t>Поступление доходов в бюджет Слащевского</t>
  </si>
  <si>
    <t>Иные межбюджетные трансферты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</si>
  <si>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</si>
  <si>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</si>
  <si>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</si>
  <si>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2 02 04014 10 0000 151</t>
  </si>
  <si>
    <t>103 02231 01 0000 110</t>
  </si>
  <si>
    <t>103 02241 01 0000 110</t>
  </si>
  <si>
    <t>103 02251 01 0000 110</t>
  </si>
  <si>
    <t>103 02261 01 0000 110</t>
  </si>
  <si>
    <t>2 02 1000000 0000 150</t>
  </si>
  <si>
    <t>2 02 15001 10 0000 150</t>
  </si>
  <si>
    <t>2 02 30000 00 0000 150</t>
  </si>
  <si>
    <t>2 02 35118 10 0000 150</t>
  </si>
  <si>
    <t>2 02 30024 10 0000 150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</si>
  <si>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</si>
  <si>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2 02 40000 00 0000 150</t>
  </si>
  <si>
    <t>2024 год сумма</t>
  </si>
  <si>
    <t>111 05025 00 0000 120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</si>
  <si>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</si>
  <si>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</si>
  <si>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</si>
  <si>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к решению Совета Слащевского сельского поселения "О бюджете Слащевского сельского поселения на 2023год и на плановый период 2024 и 2025 годов"</t>
  </si>
  <si>
    <t>сельского поселения  на 2024-2025 годы</t>
  </si>
  <si>
    <t>2025 год сумма</t>
  </si>
  <si>
    <t>2 02 40014 10 0000 150</t>
  </si>
  <si>
    <t>Приложение 2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</si>
</sst>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u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/>
    <xf numFmtId="49" fontId="2" fillId="0" borderId="11" xfId="0" applyNumberFormat="1" applyFont="1" applyBorder="1" applyAlignment="1"/>
    <xf numFmtId="49" fontId="1" fillId="0" borderId="11" xfId="0" applyNumberFormat="1" applyFont="1" applyBorder="1" applyAlignment="1"/>
    <xf numFmtId="0" fontId="1" fillId="0" borderId="11" xfId="0" applyFont="1" applyBorder="1" applyAlignment="1"/>
    <xf numFmtId="0" fontId="1" fillId="0" borderId="19" xfId="0" applyFont="1" applyBorder="1"/>
    <xf numFmtId="164" fontId="2" fillId="0" borderId="19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49" fontId="2" fillId="0" borderId="21" xfId="0" applyNumberFormat="1" applyFont="1" applyBorder="1" applyAlignment="1"/>
    <xf numFmtId="164" fontId="1" fillId="0" borderId="23" xfId="0" applyNumberFormat="1" applyFont="1" applyBorder="1" applyAlignment="1">
      <alignment horizontal="center"/>
    </xf>
    <xf numFmtId="164" fontId="1" fillId="2" borderId="19" xfId="0" applyNumberFormat="1" applyFont="1" applyFill="1" applyBorder="1" applyAlignment="1">
      <alignment horizontal="center"/>
    </xf>
    <xf numFmtId="164" fontId="2" fillId="2" borderId="19" xfId="0" applyNumberFormat="1" applyFont="1" applyFill="1" applyBorder="1" applyAlignment="1">
      <alignment horizontal="center"/>
    </xf>
    <xf numFmtId="49" fontId="5" fillId="0" borderId="11" xfId="0" applyNumberFormat="1" applyFont="1" applyBorder="1" applyAlignment="1"/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1" fillId="2" borderId="2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left"/>
    </xf>
    <xf numFmtId="164" fontId="2" fillId="0" borderId="12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/>
    </xf>
    <xf numFmtId="164" fontId="1" fillId="2" borderId="23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tabSelected="1" topLeftCell="A34" workbookViewId="0">
      <selection activeCell="O33" sqref="O33"/>
    </sheetView>
  </sheetViews>
  <sheetFormatPr defaultRowHeight="15"/>
  <cols>
    <col min="1" max="1" width="5" customWidth="1"/>
    <col min="2" max="2" width="9.140625" customWidth="1"/>
    <col min="3" max="3" width="15.42578125" customWidth="1"/>
    <col min="7" max="7" width="12.7109375" customWidth="1"/>
    <col min="8" max="8" width="5.85546875" customWidth="1"/>
    <col min="9" max="9" width="6.85546875" customWidth="1"/>
    <col min="10" max="10" width="10.5703125" customWidth="1"/>
  </cols>
  <sheetData>
    <row r="1" spans="1:10" ht="15.75" customHeight="1">
      <c r="A1" s="1"/>
      <c r="B1" s="1"/>
      <c r="C1" s="1"/>
      <c r="D1" s="1"/>
      <c r="E1" s="1"/>
      <c r="F1" s="1"/>
      <c r="G1" s="66" t="s">
        <v>67</v>
      </c>
      <c r="H1" s="66"/>
      <c r="I1" s="66"/>
      <c r="J1" s="66"/>
    </row>
    <row r="2" spans="1:10" ht="89.25" customHeight="1">
      <c r="A2" s="2"/>
      <c r="B2" s="2"/>
      <c r="C2" s="2"/>
      <c r="D2" s="2"/>
      <c r="E2" s="2"/>
      <c r="F2" s="2"/>
      <c r="G2" s="44" t="s">
        <v>63</v>
      </c>
      <c r="H2" s="44"/>
      <c r="I2" s="44"/>
      <c r="J2" s="44"/>
    </row>
    <row r="3" spans="1:10" ht="15.7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5.75">
      <c r="A4" s="2"/>
      <c r="B4" s="2"/>
      <c r="C4" s="82"/>
      <c r="D4" s="82"/>
      <c r="E4" s="82"/>
      <c r="F4" s="82"/>
      <c r="G4" s="82"/>
      <c r="H4" s="82"/>
      <c r="I4" s="82"/>
      <c r="J4" s="3"/>
    </row>
    <row r="5" spans="1:10" ht="15.75">
      <c r="A5" s="81" t="s">
        <v>41</v>
      </c>
      <c r="B5" s="81"/>
      <c r="C5" s="81"/>
      <c r="D5" s="81"/>
      <c r="E5" s="81"/>
      <c r="F5" s="81"/>
      <c r="G5" s="81"/>
      <c r="H5" s="81"/>
      <c r="I5" s="81"/>
      <c r="J5" s="3"/>
    </row>
    <row r="6" spans="1:10" ht="15.75">
      <c r="A6" s="81" t="s">
        <v>64</v>
      </c>
      <c r="B6" s="81"/>
      <c r="C6" s="81"/>
      <c r="D6" s="81"/>
      <c r="E6" s="81"/>
      <c r="F6" s="81"/>
      <c r="G6" s="81"/>
      <c r="H6" s="81"/>
      <c r="I6" s="81"/>
      <c r="J6" s="3"/>
    </row>
    <row r="7" spans="1:10" ht="16.5" thickBot="1">
      <c r="A7" s="2"/>
      <c r="B7" s="2"/>
      <c r="C7" s="2"/>
      <c r="D7" s="2"/>
      <c r="E7" s="2"/>
      <c r="F7" s="2"/>
      <c r="G7" s="2"/>
      <c r="H7" s="2"/>
      <c r="I7" s="2" t="s">
        <v>0</v>
      </c>
      <c r="J7" s="3"/>
    </row>
    <row r="8" spans="1:10" ht="15.75" customHeight="1">
      <c r="A8" s="73" t="s">
        <v>1</v>
      </c>
      <c r="B8" s="74"/>
      <c r="C8" s="74"/>
      <c r="D8" s="71" t="s">
        <v>2</v>
      </c>
      <c r="E8" s="71"/>
      <c r="F8" s="71"/>
      <c r="G8" s="71"/>
      <c r="H8" s="67" t="s">
        <v>58</v>
      </c>
      <c r="I8" s="68"/>
      <c r="J8" s="84" t="s">
        <v>65</v>
      </c>
    </row>
    <row r="9" spans="1:10">
      <c r="A9" s="75"/>
      <c r="B9" s="76"/>
      <c r="C9" s="76"/>
      <c r="D9" s="72"/>
      <c r="E9" s="72"/>
      <c r="F9" s="72"/>
      <c r="G9" s="72"/>
      <c r="H9" s="69"/>
      <c r="I9" s="70"/>
      <c r="J9" s="85"/>
    </row>
    <row r="10" spans="1:10" ht="15.75">
      <c r="A10" s="4" t="s">
        <v>3</v>
      </c>
      <c r="B10" s="24" t="s">
        <v>8</v>
      </c>
      <c r="C10" s="25"/>
      <c r="D10" s="77" t="s">
        <v>4</v>
      </c>
      <c r="E10" s="78"/>
      <c r="F10" s="78"/>
      <c r="G10" s="78"/>
      <c r="H10" s="79"/>
      <c r="I10" s="80"/>
      <c r="J10" s="7"/>
    </row>
    <row r="11" spans="1:10" ht="15.75">
      <c r="A11" s="4" t="s">
        <v>3</v>
      </c>
      <c r="B11" s="24" t="s">
        <v>9</v>
      </c>
      <c r="C11" s="25"/>
      <c r="D11" s="29" t="s">
        <v>5</v>
      </c>
      <c r="E11" s="83"/>
      <c r="F11" s="83"/>
      <c r="G11" s="83"/>
      <c r="H11" s="16">
        <f>H12</f>
        <v>1600</v>
      </c>
      <c r="I11" s="17"/>
      <c r="J11" s="8">
        <f>J12</f>
        <v>1690</v>
      </c>
    </row>
    <row r="12" spans="1:10" ht="15.75">
      <c r="A12" s="5" t="s">
        <v>3</v>
      </c>
      <c r="B12" s="18" t="s">
        <v>10</v>
      </c>
      <c r="C12" s="19"/>
      <c r="D12" s="32" t="s">
        <v>6</v>
      </c>
      <c r="E12" s="33"/>
      <c r="F12" s="33"/>
      <c r="G12" s="33"/>
      <c r="H12" s="22">
        <v>1600</v>
      </c>
      <c r="I12" s="23"/>
      <c r="J12" s="9">
        <v>1690</v>
      </c>
    </row>
    <row r="13" spans="1:10" ht="45.75" customHeight="1">
      <c r="A13" s="4" t="s">
        <v>3</v>
      </c>
      <c r="B13" s="24" t="s">
        <v>22</v>
      </c>
      <c r="C13" s="25"/>
      <c r="D13" s="39" t="s">
        <v>7</v>
      </c>
      <c r="E13" s="65"/>
      <c r="F13" s="65"/>
      <c r="G13" s="65"/>
      <c r="H13" s="17">
        <f>H14+H15+H16+H17</f>
        <v>5344.2</v>
      </c>
      <c r="I13" s="37"/>
      <c r="J13" s="8">
        <f>J14+J15+J16+J17</f>
        <v>5722.5</v>
      </c>
    </row>
    <row r="14" spans="1:10" ht="111" customHeight="1">
      <c r="A14" s="5" t="s">
        <v>3</v>
      </c>
      <c r="B14" s="18" t="s">
        <v>47</v>
      </c>
      <c r="C14" s="19"/>
      <c r="D14" s="30" t="s">
        <v>23</v>
      </c>
      <c r="E14" s="30"/>
      <c r="F14" s="30"/>
      <c r="G14" s="31"/>
      <c r="H14" s="23">
        <v>2550.6</v>
      </c>
      <c r="I14" s="36"/>
      <c r="J14" s="9">
        <v>2736.8</v>
      </c>
    </row>
    <row r="15" spans="1:10" ht="157.5" customHeight="1">
      <c r="A15" s="5" t="s">
        <v>3</v>
      </c>
      <c r="B15" s="18" t="s">
        <v>48</v>
      </c>
      <c r="C15" s="19"/>
      <c r="D15" s="30" t="s">
        <v>24</v>
      </c>
      <c r="E15" s="30"/>
      <c r="F15" s="30"/>
      <c r="G15" s="31"/>
      <c r="H15" s="23">
        <v>17.5</v>
      </c>
      <c r="I15" s="36"/>
      <c r="J15" s="9">
        <v>18.2</v>
      </c>
    </row>
    <row r="16" spans="1:10" ht="127.5" customHeight="1">
      <c r="A16" s="5" t="s">
        <v>3</v>
      </c>
      <c r="B16" s="18" t="s">
        <v>49</v>
      </c>
      <c r="C16" s="19"/>
      <c r="D16" s="30" t="s">
        <v>25</v>
      </c>
      <c r="E16" s="30"/>
      <c r="F16" s="30"/>
      <c r="G16" s="31"/>
      <c r="H16" s="23">
        <v>3109.9</v>
      </c>
      <c r="I16" s="36"/>
      <c r="J16" s="9">
        <v>3304.5</v>
      </c>
    </row>
    <row r="17" spans="1:10" ht="127.5" customHeight="1">
      <c r="A17" s="5" t="s">
        <v>3</v>
      </c>
      <c r="B17" s="18" t="s">
        <v>50</v>
      </c>
      <c r="C17" s="19"/>
      <c r="D17" s="30" t="s">
        <v>26</v>
      </c>
      <c r="E17" s="30"/>
      <c r="F17" s="30"/>
      <c r="G17" s="31"/>
      <c r="H17" s="23">
        <v>-333.8</v>
      </c>
      <c r="I17" s="36"/>
      <c r="J17" s="9">
        <v>-337</v>
      </c>
    </row>
    <row r="18" spans="1:10" ht="15.75">
      <c r="A18" s="4" t="s">
        <v>3</v>
      </c>
      <c r="B18" s="24" t="s">
        <v>13</v>
      </c>
      <c r="C18" s="25"/>
      <c r="D18" s="28" t="s">
        <v>11</v>
      </c>
      <c r="E18" s="28"/>
      <c r="F18" s="28"/>
      <c r="G18" s="29"/>
      <c r="H18" s="16">
        <f>H19</f>
        <v>600</v>
      </c>
      <c r="I18" s="17"/>
      <c r="J18" s="8">
        <f>J19</f>
        <v>600</v>
      </c>
    </row>
    <row r="19" spans="1:10" ht="22.5" customHeight="1">
      <c r="A19" s="5" t="s">
        <v>3</v>
      </c>
      <c r="B19" s="18" t="s">
        <v>27</v>
      </c>
      <c r="C19" s="19"/>
      <c r="D19" s="32" t="s">
        <v>12</v>
      </c>
      <c r="E19" s="33"/>
      <c r="F19" s="33"/>
      <c r="G19" s="33"/>
      <c r="H19" s="22">
        <f>H20</f>
        <v>600</v>
      </c>
      <c r="I19" s="23"/>
      <c r="J19" s="9">
        <f>J20</f>
        <v>600</v>
      </c>
    </row>
    <row r="20" spans="1:10" ht="15.75">
      <c r="A20" s="5" t="s">
        <v>3</v>
      </c>
      <c r="B20" s="18" t="s">
        <v>21</v>
      </c>
      <c r="C20" s="19"/>
      <c r="D20" s="32" t="s">
        <v>12</v>
      </c>
      <c r="E20" s="33"/>
      <c r="F20" s="33"/>
      <c r="G20" s="33"/>
      <c r="H20" s="22">
        <v>600</v>
      </c>
      <c r="I20" s="23"/>
      <c r="J20" s="9">
        <v>600</v>
      </c>
    </row>
    <row r="21" spans="1:10" ht="15.75">
      <c r="A21" s="4" t="s">
        <v>3</v>
      </c>
      <c r="B21" s="24" t="s">
        <v>28</v>
      </c>
      <c r="C21" s="25"/>
      <c r="D21" s="28" t="s">
        <v>29</v>
      </c>
      <c r="E21" s="28"/>
      <c r="F21" s="28"/>
      <c r="G21" s="29"/>
      <c r="H21" s="17">
        <f>H22+H24</f>
        <v>2280</v>
      </c>
      <c r="I21" s="37"/>
      <c r="J21" s="8">
        <f>J22+J24</f>
        <v>2320</v>
      </c>
    </row>
    <row r="22" spans="1:10" ht="15.75">
      <c r="A22" s="5" t="s">
        <v>3</v>
      </c>
      <c r="B22" s="18" t="s">
        <v>39</v>
      </c>
      <c r="C22" s="19"/>
      <c r="D22" s="46" t="s">
        <v>38</v>
      </c>
      <c r="E22" s="46"/>
      <c r="F22" s="46"/>
      <c r="G22" s="32"/>
      <c r="H22" s="23">
        <f>H23</f>
        <v>170</v>
      </c>
      <c r="I22" s="36"/>
      <c r="J22" s="9">
        <f>J23</f>
        <v>170</v>
      </c>
    </row>
    <row r="23" spans="1:10" ht="80.25" customHeight="1">
      <c r="A23" s="5" t="s">
        <v>3</v>
      </c>
      <c r="B23" s="18" t="s">
        <v>30</v>
      </c>
      <c r="C23" s="19"/>
      <c r="D23" s="30" t="s">
        <v>31</v>
      </c>
      <c r="E23" s="30"/>
      <c r="F23" s="30"/>
      <c r="G23" s="31"/>
      <c r="H23" s="23">
        <v>170</v>
      </c>
      <c r="I23" s="36"/>
      <c r="J23" s="9">
        <v>170</v>
      </c>
    </row>
    <row r="24" spans="1:10" ht="19.5" customHeight="1">
      <c r="A24" s="4" t="s">
        <v>3</v>
      </c>
      <c r="B24" s="24" t="s">
        <v>33</v>
      </c>
      <c r="C24" s="25"/>
      <c r="D24" s="28" t="s">
        <v>32</v>
      </c>
      <c r="E24" s="28"/>
      <c r="F24" s="28"/>
      <c r="G24" s="29"/>
      <c r="H24" s="17">
        <f>H25+H26</f>
        <v>2110</v>
      </c>
      <c r="I24" s="37"/>
      <c r="J24" s="8">
        <f>J25+J26</f>
        <v>2150</v>
      </c>
    </row>
    <row r="25" spans="1:10" ht="64.5" customHeight="1">
      <c r="A25" s="5" t="s">
        <v>3</v>
      </c>
      <c r="B25" s="18" t="s">
        <v>34</v>
      </c>
      <c r="C25" s="19"/>
      <c r="D25" s="30" t="s">
        <v>35</v>
      </c>
      <c r="E25" s="30"/>
      <c r="F25" s="30"/>
      <c r="G25" s="31"/>
      <c r="H25" s="34">
        <v>200</v>
      </c>
      <c r="I25" s="35"/>
      <c r="J25" s="13">
        <v>200</v>
      </c>
    </row>
    <row r="26" spans="1:10" ht="66" customHeight="1">
      <c r="A26" s="5" t="s">
        <v>3</v>
      </c>
      <c r="B26" s="18" t="s">
        <v>36</v>
      </c>
      <c r="C26" s="19"/>
      <c r="D26" s="30" t="s">
        <v>37</v>
      </c>
      <c r="E26" s="30"/>
      <c r="F26" s="30"/>
      <c r="G26" s="31"/>
      <c r="H26" s="34">
        <v>1910</v>
      </c>
      <c r="I26" s="35"/>
      <c r="J26" s="13">
        <v>1950</v>
      </c>
    </row>
    <row r="27" spans="1:10" ht="165" customHeight="1">
      <c r="A27" s="4" t="s">
        <v>3</v>
      </c>
      <c r="B27" s="40" t="s">
        <v>59</v>
      </c>
      <c r="C27" s="41"/>
      <c r="D27" s="38" t="s">
        <v>60</v>
      </c>
      <c r="E27" s="38"/>
      <c r="F27" s="38"/>
      <c r="G27" s="39"/>
      <c r="H27" s="47">
        <f>H28</f>
        <v>322</v>
      </c>
      <c r="I27" s="48"/>
      <c r="J27" s="14">
        <f>J28</f>
        <v>322</v>
      </c>
    </row>
    <row r="28" spans="1:10" ht="137.25" customHeight="1">
      <c r="A28" s="5" t="s">
        <v>3</v>
      </c>
      <c r="B28" s="42" t="s">
        <v>61</v>
      </c>
      <c r="C28" s="43"/>
      <c r="D28" s="30" t="s">
        <v>62</v>
      </c>
      <c r="E28" s="30"/>
      <c r="F28" s="30"/>
      <c r="G28" s="31"/>
      <c r="H28" s="34">
        <v>322</v>
      </c>
      <c r="I28" s="86"/>
      <c r="J28" s="13">
        <v>322</v>
      </c>
    </row>
    <row r="29" spans="1:10" ht="40.5" customHeight="1">
      <c r="A29" s="6"/>
      <c r="B29" s="18"/>
      <c r="C29" s="19"/>
      <c r="D29" s="26" t="s">
        <v>14</v>
      </c>
      <c r="E29" s="26"/>
      <c r="F29" s="26"/>
      <c r="G29" s="27"/>
      <c r="H29" s="16">
        <f>H11+H13+H18+H21+H27</f>
        <v>10146.200000000001</v>
      </c>
      <c r="I29" s="17"/>
      <c r="J29" s="8">
        <f>J11+J13+J18+J21+J27</f>
        <v>10654.5</v>
      </c>
    </row>
    <row r="30" spans="1:10" ht="15.75">
      <c r="A30" s="6"/>
      <c r="B30" s="24" t="s">
        <v>16</v>
      </c>
      <c r="C30" s="25"/>
      <c r="D30" s="25" t="s">
        <v>15</v>
      </c>
      <c r="E30" s="45"/>
      <c r="F30" s="45"/>
      <c r="G30" s="45"/>
      <c r="H30" s="16">
        <f>H31</f>
        <v>2323.6</v>
      </c>
      <c r="I30" s="17"/>
      <c r="J30" s="8">
        <f>J31</f>
        <v>2327.6</v>
      </c>
    </row>
    <row r="31" spans="1:10" ht="48" customHeight="1">
      <c r="A31" s="4" t="s">
        <v>3</v>
      </c>
      <c r="B31" s="24" t="s">
        <v>40</v>
      </c>
      <c r="C31" s="25"/>
      <c r="D31" s="26" t="s">
        <v>17</v>
      </c>
      <c r="E31" s="26"/>
      <c r="F31" s="26"/>
      <c r="G31" s="27"/>
      <c r="H31" s="16">
        <f>H32+H34+H37</f>
        <v>2323.6</v>
      </c>
      <c r="I31" s="17"/>
      <c r="J31" s="8">
        <f>J32+J34+J37</f>
        <v>2327.6</v>
      </c>
    </row>
    <row r="32" spans="1:10" ht="37.5" customHeight="1">
      <c r="A32" s="4" t="s">
        <v>3</v>
      </c>
      <c r="B32" s="24" t="s">
        <v>51</v>
      </c>
      <c r="C32" s="25"/>
      <c r="D32" s="26" t="s">
        <v>18</v>
      </c>
      <c r="E32" s="26"/>
      <c r="F32" s="26"/>
      <c r="G32" s="27"/>
      <c r="H32" s="16">
        <f>H33</f>
        <v>2206</v>
      </c>
      <c r="I32" s="17"/>
      <c r="J32" s="8">
        <f>J33</f>
        <v>2206</v>
      </c>
    </row>
    <row r="33" spans="1:10" ht="80.25" customHeight="1">
      <c r="A33" s="5" t="s">
        <v>3</v>
      </c>
      <c r="B33" s="18" t="s">
        <v>52</v>
      </c>
      <c r="C33" s="19"/>
      <c r="D33" s="20" t="s">
        <v>56</v>
      </c>
      <c r="E33" s="20"/>
      <c r="F33" s="20"/>
      <c r="G33" s="21"/>
      <c r="H33" s="22">
        <v>2206</v>
      </c>
      <c r="I33" s="23"/>
      <c r="J33" s="9">
        <v>2206</v>
      </c>
    </row>
    <row r="34" spans="1:10" ht="51.75" customHeight="1">
      <c r="A34" s="11" t="s">
        <v>3</v>
      </c>
      <c r="B34" s="57" t="s">
        <v>53</v>
      </c>
      <c r="C34" s="58"/>
      <c r="D34" s="38" t="s">
        <v>19</v>
      </c>
      <c r="E34" s="38"/>
      <c r="F34" s="38"/>
      <c r="G34" s="39"/>
      <c r="H34" s="17">
        <f>H36+H35</f>
        <v>116.60000000000001</v>
      </c>
      <c r="I34" s="37"/>
      <c r="J34" s="8">
        <f>J36+J35</f>
        <v>120.60000000000001</v>
      </c>
    </row>
    <row r="35" spans="1:10" ht="75.75" customHeight="1">
      <c r="A35" s="5" t="s">
        <v>3</v>
      </c>
      <c r="B35" s="19" t="s">
        <v>54</v>
      </c>
      <c r="C35" s="55"/>
      <c r="D35" s="64" t="s">
        <v>44</v>
      </c>
      <c r="E35" s="64"/>
      <c r="F35" s="64"/>
      <c r="G35" s="64"/>
      <c r="H35" s="22">
        <v>111.9</v>
      </c>
      <c r="I35" s="22"/>
      <c r="J35" s="9">
        <v>115.9</v>
      </c>
    </row>
    <row r="36" spans="1:10" ht="63" customHeight="1">
      <c r="A36" s="5" t="s">
        <v>3</v>
      </c>
      <c r="B36" s="19" t="s">
        <v>55</v>
      </c>
      <c r="C36" s="55"/>
      <c r="D36" s="56" t="s">
        <v>43</v>
      </c>
      <c r="E36" s="56"/>
      <c r="F36" s="56"/>
      <c r="G36" s="56"/>
      <c r="H36" s="22">
        <v>4.7</v>
      </c>
      <c r="I36" s="22"/>
      <c r="J36" s="9">
        <v>4.7</v>
      </c>
    </row>
    <row r="37" spans="1:10" ht="32.25" customHeight="1">
      <c r="A37" s="4" t="s">
        <v>3</v>
      </c>
      <c r="B37" s="25" t="s">
        <v>57</v>
      </c>
      <c r="C37" s="45"/>
      <c r="D37" s="59" t="s">
        <v>42</v>
      </c>
      <c r="E37" s="38"/>
      <c r="F37" s="38"/>
      <c r="G37" s="39"/>
      <c r="H37" s="60">
        <f>H38+H39</f>
        <v>1</v>
      </c>
      <c r="I37" s="60"/>
      <c r="J37" s="14">
        <f>J38+J39</f>
        <v>1</v>
      </c>
    </row>
    <row r="38" spans="1:10" ht="123.75" hidden="1" customHeight="1">
      <c r="A38" s="5" t="s">
        <v>3</v>
      </c>
      <c r="B38" s="19" t="s">
        <v>46</v>
      </c>
      <c r="C38" s="55"/>
      <c r="D38" s="62" t="s">
        <v>45</v>
      </c>
      <c r="E38" s="30"/>
      <c r="F38" s="30"/>
      <c r="G38" s="31"/>
      <c r="H38" s="23"/>
      <c r="I38" s="61"/>
      <c r="J38" s="12"/>
    </row>
    <row r="39" spans="1:10" ht="45" customHeight="1">
      <c r="A39" s="15" t="s">
        <v>3</v>
      </c>
      <c r="B39" s="42" t="s">
        <v>66</v>
      </c>
      <c r="C39" s="43"/>
      <c r="D39" s="21" t="s">
        <v>45</v>
      </c>
      <c r="E39" s="63"/>
      <c r="F39" s="63"/>
      <c r="G39" s="63"/>
      <c r="H39" s="34">
        <v>1</v>
      </c>
      <c r="I39" s="86"/>
      <c r="J39" s="87">
        <v>1</v>
      </c>
    </row>
    <row r="40" spans="1:10" ht="36.75" customHeight="1" thickBot="1">
      <c r="A40" s="52"/>
      <c r="B40" s="53"/>
      <c r="C40" s="54"/>
      <c r="D40" s="49" t="s">
        <v>20</v>
      </c>
      <c r="E40" s="49"/>
      <c r="F40" s="49"/>
      <c r="G40" s="49"/>
      <c r="H40" s="50">
        <f>H29+H30</f>
        <v>12469.800000000001</v>
      </c>
      <c r="I40" s="51"/>
      <c r="J40" s="10">
        <f>J29+J30</f>
        <v>12982.1</v>
      </c>
    </row>
  </sheetData>
  <mergeCells count="102">
    <mergeCell ref="H13:I13"/>
    <mergeCell ref="H15:I15"/>
    <mergeCell ref="G1:J1"/>
    <mergeCell ref="H30:I30"/>
    <mergeCell ref="H8:I9"/>
    <mergeCell ref="D8:G9"/>
    <mergeCell ref="A8:C9"/>
    <mergeCell ref="B10:C10"/>
    <mergeCell ref="D10:G10"/>
    <mergeCell ref="H10:I10"/>
    <mergeCell ref="A5:I5"/>
    <mergeCell ref="A6:I6"/>
    <mergeCell ref="C4:I4"/>
    <mergeCell ref="B11:C11"/>
    <mergeCell ref="B12:C12"/>
    <mergeCell ref="D11:G11"/>
    <mergeCell ref="B13:C13"/>
    <mergeCell ref="D18:G18"/>
    <mergeCell ref="H17:I17"/>
    <mergeCell ref="H18:I18"/>
    <mergeCell ref="J8:J9"/>
    <mergeCell ref="B29:C29"/>
    <mergeCell ref="H28:I28"/>
    <mergeCell ref="D12:G12"/>
    <mergeCell ref="H11:I11"/>
    <mergeCell ref="D40:G40"/>
    <mergeCell ref="H40:I40"/>
    <mergeCell ref="H36:I36"/>
    <mergeCell ref="A40:C40"/>
    <mergeCell ref="H34:I34"/>
    <mergeCell ref="B36:C36"/>
    <mergeCell ref="D36:G36"/>
    <mergeCell ref="B34:C34"/>
    <mergeCell ref="D34:G34"/>
    <mergeCell ref="B37:C37"/>
    <mergeCell ref="D37:G37"/>
    <mergeCell ref="H37:I37"/>
    <mergeCell ref="H38:I38"/>
    <mergeCell ref="H39:I39"/>
    <mergeCell ref="D38:G38"/>
    <mergeCell ref="D39:G39"/>
    <mergeCell ref="B38:C38"/>
    <mergeCell ref="B39:C39"/>
    <mergeCell ref="B35:C35"/>
    <mergeCell ref="D35:G35"/>
    <mergeCell ref="H35:I35"/>
    <mergeCell ref="D13:G13"/>
    <mergeCell ref="G2:J2"/>
    <mergeCell ref="B14:C14"/>
    <mergeCell ref="D14:G14"/>
    <mergeCell ref="B17:C17"/>
    <mergeCell ref="D17:G17"/>
    <mergeCell ref="B30:C30"/>
    <mergeCell ref="D30:G30"/>
    <mergeCell ref="B22:C22"/>
    <mergeCell ref="D22:G22"/>
    <mergeCell ref="D25:G25"/>
    <mergeCell ref="B19:C19"/>
    <mergeCell ref="B20:C20"/>
    <mergeCell ref="B25:C25"/>
    <mergeCell ref="D20:G20"/>
    <mergeCell ref="H21:I21"/>
    <mergeCell ref="B26:C26"/>
    <mergeCell ref="D26:G26"/>
    <mergeCell ref="B16:C16"/>
    <mergeCell ref="D16:G16"/>
    <mergeCell ref="H16:I16"/>
    <mergeCell ref="H14:I14"/>
    <mergeCell ref="H12:I12"/>
    <mergeCell ref="H29:I29"/>
    <mergeCell ref="H25:I25"/>
    <mergeCell ref="B15:C15"/>
    <mergeCell ref="D15:G15"/>
    <mergeCell ref="B18:C18"/>
    <mergeCell ref="H31:I31"/>
    <mergeCell ref="D19:G19"/>
    <mergeCell ref="H19:I19"/>
    <mergeCell ref="H26:I26"/>
    <mergeCell ref="H22:I22"/>
    <mergeCell ref="D23:G23"/>
    <mergeCell ref="H23:I23"/>
    <mergeCell ref="H20:I20"/>
    <mergeCell ref="H24:I24"/>
    <mergeCell ref="D29:G29"/>
    <mergeCell ref="D27:G27"/>
    <mergeCell ref="D28:G28"/>
    <mergeCell ref="B24:C24"/>
    <mergeCell ref="D24:G24"/>
    <mergeCell ref="B31:C31"/>
    <mergeCell ref="D31:G31"/>
    <mergeCell ref="B27:C27"/>
    <mergeCell ref="B28:C28"/>
    <mergeCell ref="H27:I27"/>
    <mergeCell ref="H32:I32"/>
    <mergeCell ref="B33:C33"/>
    <mergeCell ref="D33:G33"/>
    <mergeCell ref="H33:I33"/>
    <mergeCell ref="B32:C32"/>
    <mergeCell ref="D32:G32"/>
    <mergeCell ref="B23:C23"/>
    <mergeCell ref="B21:C21"/>
    <mergeCell ref="D21:G21"/>
  </mergeCells>
  <pageMargins left="0.9055118110236221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2022-11-15T07:43:18Z</dcterms:modified>
</cp:coreProperties>
</file>