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27" i="1"/>
  <c r="H37" l="1"/>
  <c r="H22"/>
  <c r="H34"/>
  <c r="H24"/>
  <c r="H13"/>
  <c r="H19"/>
  <c r="H18" s="1"/>
  <c r="H32"/>
  <c r="H11"/>
  <c r="H31" l="1"/>
  <c r="H30" s="1"/>
  <c r="H21"/>
  <c r="H29" s="1"/>
  <c r="H40" l="1"/>
</calcChain>
</file>

<file path=xl/sharedStrings.xml><?xml version="1.0" encoding="utf-8"?>
<sst xmlns="http://schemas.openxmlformats.org/spreadsheetml/2006/main" count="95" uniqueCount="68">
  <si>
    <t>(тыс.руб.)</t>
  </si>
  <si>
    <t>Код бюджетной классификации</t>
  </si>
  <si>
    <t>Наименование</t>
  </si>
  <si>
    <t>000</t>
  </si>
  <si>
    <t>Доходы</t>
  </si>
  <si>
    <t>Налог на прибыль, доходы</t>
  </si>
  <si>
    <t>Налог на доходы физических лиц</t>
  </si>
  <si>
    <t>Налоги на товары (работы,услуги),реализуемые на территории Российской Федерации</t>
  </si>
  <si>
    <t>100 00000 00 0000 000</t>
  </si>
  <si>
    <t>101 00000 00 0000 000</t>
  </si>
  <si>
    <t>101 02000 01 0000 110</t>
  </si>
  <si>
    <t>Налоги на совокупный доход</t>
  </si>
  <si>
    <t xml:space="preserve">Единый сельскохозяйственный налог </t>
  </si>
  <si>
    <t>105 00000 00 0000 000</t>
  </si>
  <si>
    <t>ИТОГО налоговых и неналоговых доходов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</si>
  <si>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</si>
  <si>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</si>
  <si>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</si>
  <si>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</si>
  <si>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</si>
  <si>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 xml:space="preserve">И Т О Г О </t>
  </si>
  <si>
    <t>105 03010 01 0000 110</t>
  </si>
  <si>
    <t>103 00000 00 0000 000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</si>
  <si>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</si>
  <si>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</si>
  <si>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</si>
  <si>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</si>
  <si>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105 03000 01 0000 110</t>
  </si>
  <si>
    <t>106 00010 00 0000 000</t>
  </si>
  <si>
    <t>Налоги на имущество</t>
  </si>
  <si>
    <t>106 01030 10 0000 110</t>
  </si>
  <si>
    <t>Земельный налог</t>
  </si>
  <si>
    <t>106 06000 00 0000 110</t>
  </si>
  <si>
    <t>106 06033 10 0000 110</t>
  </si>
  <si>
    <t>Земельный налог с организаций,обладающих земельным участком,расположенным в границах сельских поселений</t>
  </si>
  <si>
    <t>106 06043 10 0000 110</t>
  </si>
  <si>
    <t>Земельный налог с физических лиц,обладающих земельным участком,расположенным в границах сельских поселений</t>
  </si>
  <si>
    <t>Налог на имущество физических лиц</t>
  </si>
  <si>
    <t>106 01000 00 0000 110</t>
  </si>
  <si>
    <t>2 02 00000 00 0000 000</t>
  </si>
  <si>
    <t>Иные межбюджетные трансферты</t>
  </si>
  <si>
    <t>Поступление доходов в бюджет Слащевского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</si>
  <si>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</si>
  <si>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</si>
  <si>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</si>
  <si>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</si>
  <si>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</si>
  <si>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103 02231 01 0000 110</t>
  </si>
  <si>
    <t>103 02241 01 0000 110</t>
  </si>
  <si>
    <t>103 02251 01 0000 110</t>
  </si>
  <si>
    <t>103 02261 01 0000 110</t>
  </si>
  <si>
    <t>2 02 1000100 0000 150</t>
  </si>
  <si>
    <t>2 02 15001 10 0000 150</t>
  </si>
  <si>
    <t>2 02 30000 00 0000 150</t>
  </si>
  <si>
    <t>2 02 35118 10 0000 150</t>
  </si>
  <si>
    <t>2 02 30024 10 0000 150</t>
  </si>
  <si>
    <t>2 02 40014 10 0000 150</t>
  </si>
  <si>
    <t>2 02 49999 10 0000 150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</si>
  <si>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</si>
  <si>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2 02 40000 00 0000 150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</si>
  <si>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</si>
  <si>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111 05025 10 0000 120</t>
  </si>
  <si>
    <t>111 05025 00 0000 120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</si>
  <si>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</si>
  <si>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к решению Совета Слащевского сельского поселения "О бюджете Слащевского сельского поселения на 2023 год и на плановый период 2024 и 2025 годов"</t>
  </si>
  <si>
    <t>сельского поселения  в 2023 году</t>
  </si>
  <si>
    <t>2023 год сумма</t>
  </si>
  <si>
    <t>Приложение 1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</si>
</sst>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u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/>
    <xf numFmtId="49" fontId="4" fillId="0" borderId="13" xfId="0" applyNumberFormat="1" applyFont="1" applyBorder="1" applyAlignment="1"/>
    <xf numFmtId="49" fontId="1" fillId="0" borderId="13" xfId="0" applyNumberFormat="1" applyFont="1" applyBorder="1" applyAlignment="1"/>
    <xf numFmtId="0" fontId="2" fillId="0" borderId="13" xfId="0" applyFont="1" applyBorder="1" applyAlignment="1"/>
    <xf numFmtId="0" fontId="6" fillId="0" borderId="16" xfId="0" applyFont="1" applyBorder="1" applyAlignment="1"/>
    <xf numFmtId="164" fontId="6" fillId="0" borderId="1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164" fontId="6" fillId="2" borderId="14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164" fontId="6" fillId="0" borderId="19" xfId="0" applyNumberFormat="1" applyFont="1" applyBorder="1" applyAlignment="1">
      <alignment horizontal="center"/>
    </xf>
    <xf numFmtId="164" fontId="6" fillId="0" borderId="20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>
      <selection activeCell="H39" sqref="H39:I39"/>
    </sheetView>
  </sheetViews>
  <sheetFormatPr defaultRowHeight="15"/>
  <cols>
    <col min="1" max="1" width="4.140625" customWidth="1"/>
    <col min="2" max="2" width="9.140625" customWidth="1"/>
    <col min="3" max="3" width="13.42578125" customWidth="1"/>
    <col min="7" max="7" width="12.7109375" customWidth="1"/>
    <col min="9" max="9" width="12.140625" customWidth="1"/>
  </cols>
  <sheetData>
    <row r="1" spans="1:9" ht="15.75">
      <c r="A1" s="1"/>
      <c r="B1" s="1"/>
      <c r="C1" s="1"/>
      <c r="D1" s="1"/>
      <c r="E1" s="1"/>
      <c r="F1" s="1"/>
      <c r="G1" s="47" t="s">
        <v>67</v>
      </c>
      <c r="H1" s="47"/>
      <c r="I1" s="47"/>
    </row>
    <row r="2" spans="1:9" ht="110.25" customHeight="1">
      <c r="A2" s="2"/>
      <c r="B2" s="2"/>
      <c r="C2" s="2"/>
      <c r="D2" s="2"/>
      <c r="E2" s="2"/>
      <c r="F2" s="2"/>
      <c r="G2" s="48" t="s">
        <v>64</v>
      </c>
      <c r="H2" s="48"/>
      <c r="I2" s="48"/>
    </row>
    <row r="3" spans="1:9" ht="15.75">
      <c r="A3" s="49"/>
      <c r="B3" s="49"/>
      <c r="C3" s="49"/>
      <c r="D3" s="49"/>
      <c r="E3" s="49"/>
      <c r="F3" s="49"/>
      <c r="G3" s="49"/>
      <c r="H3" s="49"/>
      <c r="I3" s="49"/>
    </row>
    <row r="4" spans="1:9" ht="15.75">
      <c r="A4" s="2"/>
      <c r="B4" s="2"/>
      <c r="C4" s="49"/>
      <c r="D4" s="49"/>
      <c r="E4" s="49"/>
      <c r="F4" s="49"/>
      <c r="G4" s="49"/>
      <c r="H4" s="49"/>
      <c r="I4" s="49"/>
    </row>
    <row r="5" spans="1:9" ht="18">
      <c r="A5" s="50" t="s">
        <v>41</v>
      </c>
      <c r="B5" s="50"/>
      <c r="C5" s="50"/>
      <c r="D5" s="50"/>
      <c r="E5" s="50"/>
      <c r="F5" s="50"/>
      <c r="G5" s="50"/>
      <c r="H5" s="50"/>
      <c r="I5" s="50"/>
    </row>
    <row r="6" spans="1:9" ht="18">
      <c r="A6" s="50" t="s">
        <v>65</v>
      </c>
      <c r="B6" s="50"/>
      <c r="C6" s="50"/>
      <c r="D6" s="50"/>
      <c r="E6" s="50"/>
      <c r="F6" s="50"/>
      <c r="G6" s="50"/>
      <c r="H6" s="50"/>
      <c r="I6" s="50"/>
    </row>
    <row r="7" spans="1:9" ht="16.5" thickBot="1">
      <c r="A7" s="2"/>
      <c r="B7" s="2"/>
      <c r="C7" s="2"/>
      <c r="D7" s="2"/>
      <c r="E7" s="2"/>
      <c r="F7" s="2"/>
      <c r="G7" s="2"/>
      <c r="H7" s="2"/>
      <c r="I7" s="2" t="s">
        <v>0</v>
      </c>
    </row>
    <row r="8" spans="1:9" ht="15.75" customHeight="1">
      <c r="A8" s="37" t="s">
        <v>1</v>
      </c>
      <c r="B8" s="38"/>
      <c r="C8" s="38"/>
      <c r="D8" s="33" t="s">
        <v>2</v>
      </c>
      <c r="E8" s="33"/>
      <c r="F8" s="33"/>
      <c r="G8" s="33"/>
      <c r="H8" s="33" t="s">
        <v>66</v>
      </c>
      <c r="I8" s="34"/>
    </row>
    <row r="9" spans="1:9">
      <c r="A9" s="39"/>
      <c r="B9" s="40"/>
      <c r="C9" s="40"/>
      <c r="D9" s="35"/>
      <c r="E9" s="35"/>
      <c r="F9" s="35"/>
      <c r="G9" s="35"/>
      <c r="H9" s="35"/>
      <c r="I9" s="36"/>
    </row>
    <row r="10" spans="1:9" ht="15.75">
      <c r="A10" s="3" t="s">
        <v>3</v>
      </c>
      <c r="B10" s="13" t="s">
        <v>8</v>
      </c>
      <c r="C10" s="14"/>
      <c r="D10" s="41" t="s">
        <v>4</v>
      </c>
      <c r="E10" s="42"/>
      <c r="F10" s="42"/>
      <c r="G10" s="42"/>
      <c r="H10" s="43"/>
      <c r="I10" s="44"/>
    </row>
    <row r="11" spans="1:9" ht="15.75">
      <c r="A11" s="3" t="s">
        <v>3</v>
      </c>
      <c r="B11" s="13" t="s">
        <v>9</v>
      </c>
      <c r="C11" s="14"/>
      <c r="D11" s="24" t="s">
        <v>5</v>
      </c>
      <c r="E11" s="45"/>
      <c r="F11" s="45"/>
      <c r="G11" s="45"/>
      <c r="H11" s="7">
        <f>H12</f>
        <v>1400</v>
      </c>
      <c r="I11" s="8"/>
    </row>
    <row r="12" spans="1:9" ht="15.75">
      <c r="A12" s="4" t="s">
        <v>3</v>
      </c>
      <c r="B12" s="9" t="s">
        <v>10</v>
      </c>
      <c r="C12" s="10"/>
      <c r="D12" s="25" t="s">
        <v>6</v>
      </c>
      <c r="E12" s="26"/>
      <c r="F12" s="26"/>
      <c r="G12" s="26"/>
      <c r="H12" s="27">
        <v>1400</v>
      </c>
      <c r="I12" s="28"/>
    </row>
    <row r="13" spans="1:9" ht="45.75" customHeight="1">
      <c r="A13" s="3" t="s">
        <v>3</v>
      </c>
      <c r="B13" s="13" t="s">
        <v>22</v>
      </c>
      <c r="C13" s="14"/>
      <c r="D13" s="16" t="s">
        <v>7</v>
      </c>
      <c r="E13" s="46"/>
      <c r="F13" s="46"/>
      <c r="G13" s="46"/>
      <c r="H13" s="31">
        <f>H14+H15+H16+H17</f>
        <v>5089.6000000000004</v>
      </c>
      <c r="I13" s="32"/>
    </row>
    <row r="14" spans="1:9" ht="121.5" customHeight="1">
      <c r="A14" s="4" t="s">
        <v>3</v>
      </c>
      <c r="B14" s="9" t="s">
        <v>47</v>
      </c>
      <c r="C14" s="10"/>
      <c r="D14" s="11" t="s">
        <v>23</v>
      </c>
      <c r="E14" s="11"/>
      <c r="F14" s="11"/>
      <c r="G14" s="12"/>
      <c r="H14" s="21">
        <v>2410.6999999999998</v>
      </c>
      <c r="I14" s="22"/>
    </row>
    <row r="15" spans="1:9" ht="157.5" customHeight="1">
      <c r="A15" s="4" t="s">
        <v>3</v>
      </c>
      <c r="B15" s="9" t="s">
        <v>48</v>
      </c>
      <c r="C15" s="10"/>
      <c r="D15" s="11" t="s">
        <v>24</v>
      </c>
      <c r="E15" s="11"/>
      <c r="F15" s="11"/>
      <c r="G15" s="12"/>
      <c r="H15" s="21">
        <v>16.7</v>
      </c>
      <c r="I15" s="22"/>
    </row>
    <row r="16" spans="1:9" ht="127.5" customHeight="1">
      <c r="A16" s="4" t="s">
        <v>3</v>
      </c>
      <c r="B16" s="9" t="s">
        <v>49</v>
      </c>
      <c r="C16" s="10"/>
      <c r="D16" s="11" t="s">
        <v>25</v>
      </c>
      <c r="E16" s="11"/>
      <c r="F16" s="11"/>
      <c r="G16" s="12"/>
      <c r="H16" s="21">
        <v>2980.1</v>
      </c>
      <c r="I16" s="22"/>
    </row>
    <row r="17" spans="1:9" ht="127.5" customHeight="1">
      <c r="A17" s="4" t="s">
        <v>3</v>
      </c>
      <c r="B17" s="9" t="s">
        <v>50</v>
      </c>
      <c r="C17" s="10"/>
      <c r="D17" s="11" t="s">
        <v>26</v>
      </c>
      <c r="E17" s="11"/>
      <c r="F17" s="11"/>
      <c r="G17" s="12"/>
      <c r="H17" s="21">
        <v>-317.89999999999998</v>
      </c>
      <c r="I17" s="22"/>
    </row>
    <row r="18" spans="1:9" ht="15.75">
      <c r="A18" s="3" t="s">
        <v>3</v>
      </c>
      <c r="B18" s="13" t="s">
        <v>13</v>
      </c>
      <c r="C18" s="14"/>
      <c r="D18" s="23" t="s">
        <v>11</v>
      </c>
      <c r="E18" s="23"/>
      <c r="F18" s="23"/>
      <c r="G18" s="24"/>
      <c r="H18" s="7">
        <f>H19</f>
        <v>600</v>
      </c>
      <c r="I18" s="8"/>
    </row>
    <row r="19" spans="1:9" ht="22.5" customHeight="1">
      <c r="A19" s="4" t="s">
        <v>3</v>
      </c>
      <c r="B19" s="9" t="s">
        <v>27</v>
      </c>
      <c r="C19" s="10"/>
      <c r="D19" s="25" t="s">
        <v>12</v>
      </c>
      <c r="E19" s="26"/>
      <c r="F19" s="26"/>
      <c r="G19" s="26"/>
      <c r="H19" s="27">
        <f>H20</f>
        <v>600</v>
      </c>
      <c r="I19" s="28"/>
    </row>
    <row r="20" spans="1:9" ht="15.75">
      <c r="A20" s="4" t="s">
        <v>3</v>
      </c>
      <c r="B20" s="9" t="s">
        <v>21</v>
      </c>
      <c r="C20" s="10"/>
      <c r="D20" s="25" t="s">
        <v>12</v>
      </c>
      <c r="E20" s="26"/>
      <c r="F20" s="26"/>
      <c r="G20" s="26"/>
      <c r="H20" s="27">
        <v>600</v>
      </c>
      <c r="I20" s="28"/>
    </row>
    <row r="21" spans="1:9" ht="15.75">
      <c r="A21" s="3" t="s">
        <v>3</v>
      </c>
      <c r="B21" s="13" t="s">
        <v>28</v>
      </c>
      <c r="C21" s="14"/>
      <c r="D21" s="23" t="s">
        <v>29</v>
      </c>
      <c r="E21" s="23"/>
      <c r="F21" s="23"/>
      <c r="G21" s="24"/>
      <c r="H21" s="31">
        <f>H22+H24</f>
        <v>2270</v>
      </c>
      <c r="I21" s="32"/>
    </row>
    <row r="22" spans="1:9" ht="15.75">
      <c r="A22" s="4" t="s">
        <v>3</v>
      </c>
      <c r="B22" s="9" t="s">
        <v>38</v>
      </c>
      <c r="C22" s="10"/>
      <c r="D22" s="57" t="s">
        <v>37</v>
      </c>
      <c r="E22" s="57"/>
      <c r="F22" s="57"/>
      <c r="G22" s="25"/>
      <c r="H22" s="21">
        <f>H23</f>
        <v>170</v>
      </c>
      <c r="I22" s="22"/>
    </row>
    <row r="23" spans="1:9" ht="75.75" customHeight="1">
      <c r="A23" s="4" t="s">
        <v>3</v>
      </c>
      <c r="B23" s="9" t="s">
        <v>30</v>
      </c>
      <c r="C23" s="10"/>
      <c r="D23" s="11" t="s">
        <v>45</v>
      </c>
      <c r="E23" s="11"/>
      <c r="F23" s="11"/>
      <c r="G23" s="12"/>
      <c r="H23" s="21">
        <v>170</v>
      </c>
      <c r="I23" s="22"/>
    </row>
    <row r="24" spans="1:9" ht="19.5" customHeight="1">
      <c r="A24" s="3" t="s">
        <v>3</v>
      </c>
      <c r="B24" s="13" t="s">
        <v>32</v>
      </c>
      <c r="C24" s="14"/>
      <c r="D24" s="23" t="s">
        <v>31</v>
      </c>
      <c r="E24" s="23"/>
      <c r="F24" s="23"/>
      <c r="G24" s="24"/>
      <c r="H24" s="31">
        <f>H25+H26</f>
        <v>2100</v>
      </c>
      <c r="I24" s="32"/>
    </row>
    <row r="25" spans="1:9" ht="64.5" customHeight="1">
      <c r="A25" s="4" t="s">
        <v>3</v>
      </c>
      <c r="B25" s="9" t="s">
        <v>33</v>
      </c>
      <c r="C25" s="10"/>
      <c r="D25" s="11" t="s">
        <v>34</v>
      </c>
      <c r="E25" s="11"/>
      <c r="F25" s="11"/>
      <c r="G25" s="12"/>
      <c r="H25" s="17">
        <v>200</v>
      </c>
      <c r="I25" s="18"/>
    </row>
    <row r="26" spans="1:9" ht="66" customHeight="1">
      <c r="A26" s="4" t="s">
        <v>3</v>
      </c>
      <c r="B26" s="9" t="s">
        <v>35</v>
      </c>
      <c r="C26" s="10"/>
      <c r="D26" s="11" t="s">
        <v>36</v>
      </c>
      <c r="E26" s="11"/>
      <c r="F26" s="11"/>
      <c r="G26" s="12"/>
      <c r="H26" s="17">
        <v>1900</v>
      </c>
      <c r="I26" s="18"/>
    </row>
    <row r="27" spans="1:9" ht="158.25" customHeight="1">
      <c r="A27" s="3" t="s">
        <v>3</v>
      </c>
      <c r="B27" s="13" t="s">
        <v>62</v>
      </c>
      <c r="C27" s="14"/>
      <c r="D27" s="15" t="s">
        <v>63</v>
      </c>
      <c r="E27" s="15"/>
      <c r="F27" s="15"/>
      <c r="G27" s="16"/>
      <c r="H27" s="19">
        <f>H28</f>
        <v>322</v>
      </c>
      <c r="I27" s="20"/>
    </row>
    <row r="28" spans="1:9" ht="129" customHeight="1">
      <c r="A28" s="4" t="s">
        <v>3</v>
      </c>
      <c r="B28" s="9" t="s">
        <v>61</v>
      </c>
      <c r="C28" s="10"/>
      <c r="D28" s="11" t="s">
        <v>60</v>
      </c>
      <c r="E28" s="11"/>
      <c r="F28" s="11"/>
      <c r="G28" s="12"/>
      <c r="H28" s="17">
        <v>322</v>
      </c>
      <c r="I28" s="18"/>
    </row>
    <row r="29" spans="1:9" ht="40.5" customHeight="1">
      <c r="A29" s="5"/>
      <c r="B29" s="67"/>
      <c r="C29" s="68"/>
      <c r="D29" s="55" t="s">
        <v>14</v>
      </c>
      <c r="E29" s="55"/>
      <c r="F29" s="55"/>
      <c r="G29" s="56"/>
      <c r="H29" s="7">
        <f>H11+H13+H18+H21+H27</f>
        <v>9681.6</v>
      </c>
      <c r="I29" s="8"/>
    </row>
    <row r="30" spans="1:9" ht="15.75">
      <c r="A30" s="5"/>
      <c r="B30" s="13" t="s">
        <v>16</v>
      </c>
      <c r="C30" s="14"/>
      <c r="D30" s="53" t="s">
        <v>15</v>
      </c>
      <c r="E30" s="54"/>
      <c r="F30" s="54"/>
      <c r="G30" s="54"/>
      <c r="H30" s="7">
        <f>H31</f>
        <v>4516.8999999999996</v>
      </c>
      <c r="I30" s="8"/>
    </row>
    <row r="31" spans="1:9" ht="48" customHeight="1">
      <c r="A31" s="3" t="s">
        <v>3</v>
      </c>
      <c r="B31" s="13" t="s">
        <v>39</v>
      </c>
      <c r="C31" s="14"/>
      <c r="D31" s="55" t="s">
        <v>17</v>
      </c>
      <c r="E31" s="55"/>
      <c r="F31" s="55"/>
      <c r="G31" s="56"/>
      <c r="H31" s="7">
        <f>H32+H34+H37</f>
        <v>4516.8999999999996</v>
      </c>
      <c r="I31" s="8"/>
    </row>
    <row r="32" spans="1:9" ht="37.5" customHeight="1">
      <c r="A32" s="3" t="s">
        <v>3</v>
      </c>
      <c r="B32" s="13" t="s">
        <v>51</v>
      </c>
      <c r="C32" s="14"/>
      <c r="D32" s="55" t="s">
        <v>18</v>
      </c>
      <c r="E32" s="55"/>
      <c r="F32" s="55"/>
      <c r="G32" s="56"/>
      <c r="H32" s="7">
        <f>H33</f>
        <v>2206</v>
      </c>
      <c r="I32" s="8"/>
    </row>
    <row r="33" spans="1:9" ht="77.25" customHeight="1">
      <c r="A33" s="4" t="s">
        <v>3</v>
      </c>
      <c r="B33" s="9" t="s">
        <v>52</v>
      </c>
      <c r="C33" s="10"/>
      <c r="D33" s="70" t="s">
        <v>58</v>
      </c>
      <c r="E33" s="70"/>
      <c r="F33" s="70"/>
      <c r="G33" s="51"/>
      <c r="H33" s="27">
        <v>2206</v>
      </c>
      <c r="I33" s="28"/>
    </row>
    <row r="34" spans="1:9" ht="51.75" customHeight="1">
      <c r="A34" s="3" t="s">
        <v>3</v>
      </c>
      <c r="B34" s="13" t="s">
        <v>53</v>
      </c>
      <c r="C34" s="14"/>
      <c r="D34" s="15" t="s">
        <v>19</v>
      </c>
      <c r="E34" s="15"/>
      <c r="F34" s="15"/>
      <c r="G34" s="16"/>
      <c r="H34" s="31">
        <f>H35+H36</f>
        <v>112.1</v>
      </c>
      <c r="I34" s="32"/>
    </row>
    <row r="35" spans="1:9" ht="63" customHeight="1">
      <c r="A35" s="4" t="s">
        <v>3</v>
      </c>
      <c r="B35" s="9" t="s">
        <v>54</v>
      </c>
      <c r="C35" s="10"/>
      <c r="D35" s="58" t="s">
        <v>42</v>
      </c>
      <c r="E35" s="58"/>
      <c r="F35" s="58"/>
      <c r="G35" s="59"/>
      <c r="H35" s="29">
        <v>107</v>
      </c>
      <c r="I35" s="30"/>
    </row>
    <row r="36" spans="1:9" ht="63" customHeight="1">
      <c r="A36" s="4" t="s">
        <v>3</v>
      </c>
      <c r="B36" s="9" t="s">
        <v>55</v>
      </c>
      <c r="C36" s="10"/>
      <c r="D36" s="51" t="s">
        <v>43</v>
      </c>
      <c r="E36" s="52"/>
      <c r="F36" s="52"/>
      <c r="G36" s="52"/>
      <c r="H36" s="27">
        <v>5.0999999999999996</v>
      </c>
      <c r="I36" s="28"/>
    </row>
    <row r="37" spans="1:9" ht="31.5" customHeight="1">
      <c r="A37" s="4"/>
      <c r="B37" s="13" t="s">
        <v>59</v>
      </c>
      <c r="C37" s="14"/>
      <c r="D37" s="69" t="s">
        <v>40</v>
      </c>
      <c r="E37" s="15"/>
      <c r="F37" s="15"/>
      <c r="G37" s="16"/>
      <c r="H37" s="31">
        <f>H38+H39</f>
        <v>2198.8000000000002</v>
      </c>
      <c r="I37" s="32"/>
    </row>
    <row r="38" spans="1:9" ht="126.75" customHeight="1">
      <c r="A38" s="4" t="s">
        <v>3</v>
      </c>
      <c r="B38" s="9" t="s">
        <v>56</v>
      </c>
      <c r="C38" s="10"/>
      <c r="D38" s="51" t="s">
        <v>46</v>
      </c>
      <c r="E38" s="52"/>
      <c r="F38" s="52"/>
      <c r="G38" s="52"/>
      <c r="H38" s="21">
        <v>1</v>
      </c>
      <c r="I38" s="22"/>
    </row>
    <row r="39" spans="1:9" ht="47.25" customHeight="1">
      <c r="A39" s="4" t="s">
        <v>3</v>
      </c>
      <c r="B39" s="9" t="s">
        <v>57</v>
      </c>
      <c r="C39" s="10"/>
      <c r="D39" s="65" t="s">
        <v>44</v>
      </c>
      <c r="E39" s="65"/>
      <c r="F39" s="65"/>
      <c r="G39" s="66"/>
      <c r="H39" s="71">
        <v>2197.8000000000002</v>
      </c>
      <c r="I39" s="72"/>
    </row>
    <row r="40" spans="1:9" ht="31.5" customHeight="1" thickBot="1">
      <c r="A40" s="6"/>
      <c r="B40" s="60"/>
      <c r="C40" s="60"/>
      <c r="D40" s="61" t="s">
        <v>20</v>
      </c>
      <c r="E40" s="62"/>
      <c r="F40" s="62"/>
      <c r="G40" s="62"/>
      <c r="H40" s="63">
        <f>H29+H30</f>
        <v>14198.5</v>
      </c>
      <c r="I40" s="64"/>
    </row>
  </sheetData>
  <mergeCells count="102">
    <mergeCell ref="B40:C40"/>
    <mergeCell ref="D40:G40"/>
    <mergeCell ref="H40:I40"/>
    <mergeCell ref="H38:I38"/>
    <mergeCell ref="B39:C39"/>
    <mergeCell ref="D39:G39"/>
    <mergeCell ref="H39:I39"/>
    <mergeCell ref="H25:I25"/>
    <mergeCell ref="B29:C29"/>
    <mergeCell ref="D29:G29"/>
    <mergeCell ref="B26:C26"/>
    <mergeCell ref="H37:I37"/>
    <mergeCell ref="D37:G37"/>
    <mergeCell ref="H36:I36"/>
    <mergeCell ref="H30:I30"/>
    <mergeCell ref="H31:I31"/>
    <mergeCell ref="B32:C32"/>
    <mergeCell ref="D32:G32"/>
    <mergeCell ref="H32:I32"/>
    <mergeCell ref="B33:C33"/>
    <mergeCell ref="D33:G33"/>
    <mergeCell ref="H33:I33"/>
    <mergeCell ref="B25:C25"/>
    <mergeCell ref="D25:G25"/>
    <mergeCell ref="B38:C38"/>
    <mergeCell ref="D38:G38"/>
    <mergeCell ref="B30:C30"/>
    <mergeCell ref="D30:G30"/>
    <mergeCell ref="B22:C22"/>
    <mergeCell ref="B36:C36"/>
    <mergeCell ref="D36:G36"/>
    <mergeCell ref="B31:C31"/>
    <mergeCell ref="D31:G31"/>
    <mergeCell ref="D22:G22"/>
    <mergeCell ref="B37:C37"/>
    <mergeCell ref="B23:C23"/>
    <mergeCell ref="B35:C35"/>
    <mergeCell ref="D35:G35"/>
    <mergeCell ref="G1:I1"/>
    <mergeCell ref="G2:I2"/>
    <mergeCell ref="B21:C21"/>
    <mergeCell ref="D21:G21"/>
    <mergeCell ref="H21:I21"/>
    <mergeCell ref="A3:I3"/>
    <mergeCell ref="A5:I5"/>
    <mergeCell ref="A6:I6"/>
    <mergeCell ref="D12:G12"/>
    <mergeCell ref="H11:I11"/>
    <mergeCell ref="H12:I12"/>
    <mergeCell ref="B13:C13"/>
    <mergeCell ref="C4:I4"/>
    <mergeCell ref="B20:C20"/>
    <mergeCell ref="B18:C18"/>
    <mergeCell ref="B14:C14"/>
    <mergeCell ref="D14:G14"/>
    <mergeCell ref="B17:C17"/>
    <mergeCell ref="D17:G17"/>
    <mergeCell ref="B19:C19"/>
    <mergeCell ref="H15:I15"/>
    <mergeCell ref="B16:C16"/>
    <mergeCell ref="D16:G16"/>
    <mergeCell ref="H16:I16"/>
    <mergeCell ref="H8:I9"/>
    <mergeCell ref="D8:G9"/>
    <mergeCell ref="A8:C9"/>
    <mergeCell ref="B10:C10"/>
    <mergeCell ref="D10:G10"/>
    <mergeCell ref="H10:I10"/>
    <mergeCell ref="H14:I14"/>
    <mergeCell ref="B15:C15"/>
    <mergeCell ref="D15:G15"/>
    <mergeCell ref="B11:C11"/>
    <mergeCell ref="B12:C12"/>
    <mergeCell ref="D11:G11"/>
    <mergeCell ref="D13:G13"/>
    <mergeCell ref="H13:I13"/>
    <mergeCell ref="H35:I35"/>
    <mergeCell ref="B34:C34"/>
    <mergeCell ref="D34:G34"/>
    <mergeCell ref="H34:I34"/>
    <mergeCell ref="D23:G23"/>
    <mergeCell ref="H23:I23"/>
    <mergeCell ref="H29:I29"/>
    <mergeCell ref="D26:G26"/>
    <mergeCell ref="H26:I26"/>
    <mergeCell ref="B24:C24"/>
    <mergeCell ref="D24:G24"/>
    <mergeCell ref="H24:I24"/>
    <mergeCell ref="H18:I18"/>
    <mergeCell ref="B28:C28"/>
    <mergeCell ref="D28:G28"/>
    <mergeCell ref="B27:C27"/>
    <mergeCell ref="D27:G27"/>
    <mergeCell ref="H28:I28"/>
    <mergeCell ref="H27:I27"/>
    <mergeCell ref="H22:I22"/>
    <mergeCell ref="H17:I17"/>
    <mergeCell ref="D18:G18"/>
    <mergeCell ref="D19:G19"/>
    <mergeCell ref="H19:I19"/>
    <mergeCell ref="D20:G20"/>
    <mergeCell ref="H20:I20"/>
  </mergeCells>
  <pageMargins left="0.9055118110236221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2022-11-15T07:42:23Z</dcterms:modified>
</cp:coreProperties>
</file>